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ot\Desktop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<sst xmlns="http://schemas.openxmlformats.org/spreadsheetml/2006/main" count="222" uniqueCount="62">
  <si>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</si>
  <si>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</si>
  <si>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</si>
  <si>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</si>
  <si>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</si>
  <si>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</si>
  <si>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</si>
  <si>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</si>
  <si>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</si>
  <si>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</si>
  <si>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</si>
  <si>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</si>
  <si>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</si>
  <si>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</si>
  <si>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</si>
  <si>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</si>
  <si>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</si>
  <si>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</si>
  <si>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</si>
  <si>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</si>
  <si>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</si>
  <si>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</si>
  <si>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</si>
  <si>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</si>
  <si>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</si>
  <si>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</si>
  <si>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</si>
  <si>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</si>
  <si>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</si>
  <si>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</si>
  <si>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</si>
  <si>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</si>
  <si>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</si>
  <si>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</si>
  <si>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</si>
  <si>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</si>
  <si>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</si>
  <si>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</si>
  <si>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</si>
  <si>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Краснозерская ООШ</t>
  </si>
  <si>
    <t>Чай заварной</t>
  </si>
  <si>
    <t>Макароны отварные</t>
  </si>
  <si>
    <t>Каша манная молочная</t>
  </si>
  <si>
    <t>Директор</t>
  </si>
  <si>
    <t>Мусенова М. М.</t>
  </si>
  <si>
    <t>Каша пшенная с маслом</t>
  </si>
  <si>
    <t>Чай заварной с лимоном</t>
  </si>
  <si>
    <t>Бутерброд с повидлом</t>
  </si>
  <si>
    <t>Хлеб Мариинский</t>
  </si>
  <si>
    <t>Каша овсяная с маслом</t>
  </si>
  <si>
    <t>Чай заварной фруктовый</t>
  </si>
  <si>
    <t>Бутерброд с сыром</t>
  </si>
  <si>
    <t>Суп гороховый с картофелем</t>
  </si>
  <si>
    <t>Тефтель с соусом</t>
  </si>
  <si>
    <t>Россольник Ленинградский</t>
  </si>
  <si>
    <t>Хлеб высший сорт</t>
  </si>
  <si>
    <t>Хлеб Мариинский, высший сорт</t>
  </si>
  <si>
    <t>Хлеб Мариинский/выс. сорт</t>
  </si>
  <si>
    <t>Булочка ванильная</t>
  </si>
  <si>
    <t>Каша рисовая молочная с маслом</t>
  </si>
  <si>
    <t>Котлета куриная с соусом</t>
  </si>
  <si>
    <t>Кисель фруктовый 0,200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</si>
</sst>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52">
        <v>150</v>
      </c>
      <c r="G6" s="52">
        <v>11.1</v>
      </c>
      <c r="H6" s="52">
        <v>6.3</v>
      </c>
      <c r="I6" s="53">
        <v>40</v>
      </c>
      <c r="J6" s="52">
        <v>283</v>
      </c>
      <c r="K6" s="41"/>
      <c r="L6" s="54">
        <v>47.42</v>
      </c>
    </row>
    <row r="7" spans="1:12" ht="15" x14ac:dyDescent="0.25">
      <c r="A7" s="23"/>
      <c r="B7" s="15"/>
      <c r="C7" s="11"/>
      <c r="D7" s="6"/>
      <c r="E7" s="51" t="s">
        <v>53</v>
      </c>
      <c r="F7" s="52">
        <v>100</v>
      </c>
      <c r="G7" s="52">
        <v>8.26</v>
      </c>
      <c r="H7" s="52">
        <v>15.02</v>
      </c>
      <c r="I7" s="53">
        <v>36.4</v>
      </c>
      <c r="J7" s="52">
        <v>195</v>
      </c>
      <c r="K7" s="44"/>
      <c r="L7" s="43">
        <v>15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0.53</v>
      </c>
      <c r="H8" s="52">
        <v>0.01</v>
      </c>
      <c r="I8" s="53">
        <v>12.27</v>
      </c>
      <c r="J8" s="52">
        <v>59.16</v>
      </c>
      <c r="K8" s="44"/>
      <c r="L8" s="54">
        <v>12</v>
      </c>
    </row>
    <row r="9" spans="1:12" ht="15" x14ac:dyDescent="0.25">
      <c r="A9" s="23"/>
      <c r="B9" s="15"/>
      <c r="C9" s="11"/>
      <c r="D9" s="7" t="s">
        <v>23</v>
      </c>
      <c r="E9" s="51" t="s">
        <v>55</v>
      </c>
      <c r="F9" s="52">
        <v>50</v>
      </c>
      <c r="G9" s="52">
        <v>1.86</v>
      </c>
      <c r="H9" s="52">
        <v>0.9</v>
      </c>
      <c r="I9" s="53">
        <v>11.8</v>
      </c>
      <c r="J9" s="52">
        <v>58.64</v>
      </c>
      <c r="K9" s="44"/>
      <c r="L9" s="54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61"/>
      <c r="F11" s="52"/>
      <c r="G11" s="52"/>
      <c r="H11" s="52"/>
      <c r="I11" s="53"/>
      <c r="J11" s="52"/>
      <c r="K11" s="44"/>
      <c r="L11" s="43"/>
    </row>
    <row r="12" spans="1:12" ht="15" x14ac:dyDescent="0.25">
      <c r="A12" s="23"/>
      <c r="B12" s="15"/>
      <c r="C12" s="11"/>
      <c r="D12" s="6"/>
      <c r="E12" s="61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21.75</v>
      </c>
      <c r="H13" s="19">
        <f t="shared" si="0"/>
        <v>22.23</v>
      </c>
      <c r="I13" s="19">
        <f t="shared" si="0"/>
        <v>100.47</v>
      </c>
      <c r="J13" s="19">
        <f t="shared" si="0"/>
        <v>595.79999999999995</v>
      </c>
      <c r="K13" s="25"/>
      <c r="L13" s="19">
        <f t="shared" ref="L13" si="1">SUM(L6:L12)</f>
        <v>76.42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21.75</v>
      </c>
      <c r="H24" s="32">
        <f t="shared" si="4"/>
        <v>22.23</v>
      </c>
      <c r="I24" s="32">
        <f t="shared" si="4"/>
        <v>100.47</v>
      </c>
      <c r="J24" s="32">
        <f t="shared" si="4"/>
        <v>595.79999999999995</v>
      </c>
      <c r="K24" s="32"/>
      <c r="L24" s="32">
        <f t="shared" ref="L24" si="5">L13+L23</f>
        <v>76.42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16.239999999999998</v>
      </c>
      <c r="H25" s="40">
        <v>18.100000000000001</v>
      </c>
      <c r="I25" s="40">
        <v>49.7</v>
      </c>
      <c r="J25" s="40">
        <v>258.98</v>
      </c>
      <c r="K25" s="41"/>
      <c r="L25" s="40">
        <v>38.65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0.53</v>
      </c>
      <c r="H27" s="43">
        <v>0.5</v>
      </c>
      <c r="I27" s="43">
        <v>22.27</v>
      </c>
      <c r="J27" s="43">
        <v>259.16000000000003</v>
      </c>
      <c r="K27" s="44"/>
      <c r="L27" s="43">
        <v>33.770000000000003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1.86</v>
      </c>
      <c r="H28" s="43">
        <v>0.9</v>
      </c>
      <c r="I28" s="43">
        <v>11.8</v>
      </c>
      <c r="J28" s="43">
        <v>58.64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18.63</v>
      </c>
      <c r="H32" s="19">
        <f t="shared" ref="H32" si="7">SUM(H25:H31)</f>
        <v>19.5</v>
      </c>
      <c r="I32" s="19">
        <f t="shared" ref="I32" si="8">SUM(I25:I31)</f>
        <v>83.77</v>
      </c>
      <c r="J32" s="19">
        <f t="shared" ref="J32:L32" si="9">SUM(J25:J31)</f>
        <v>576.78000000000009</v>
      </c>
      <c r="K32" s="25"/>
      <c r="L32" s="19">
        <f t="shared" si="9"/>
        <v>76.42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18.63</v>
      </c>
      <c r="H43" s="32">
        <f t="shared" ref="H43" si="15">H32+H42</f>
        <v>19.5</v>
      </c>
      <c r="I43" s="32">
        <f t="shared" ref="I43" si="16">I32+I42</f>
        <v>83.77</v>
      </c>
      <c r="J43" s="32">
        <f t="shared" ref="J43:L43" si="17">J32+J42</f>
        <v>576.78000000000009</v>
      </c>
      <c r="K43" s="32"/>
      <c r="L43" s="32">
        <f t="shared" si="17"/>
        <v>76.42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40">
        <v>9.92</v>
      </c>
      <c r="H44" s="40">
        <v>13.42</v>
      </c>
      <c r="I44" s="40">
        <v>51</v>
      </c>
      <c r="J44" s="40">
        <v>197.25</v>
      </c>
      <c r="K44" s="41"/>
      <c r="L44" s="40">
        <v>38.65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0.53</v>
      </c>
      <c r="H46" s="43">
        <v>0.01</v>
      </c>
      <c r="I46" s="43">
        <v>10.99</v>
      </c>
      <c r="J46" s="43">
        <v>59.16</v>
      </c>
      <c r="K46" s="44"/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2</v>
      </c>
      <c r="H47" s="43">
        <v>0.4</v>
      </c>
      <c r="I47" s="43">
        <v>10</v>
      </c>
      <c r="J47" s="43">
        <v>51.22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47</v>
      </c>
      <c r="F49" s="43">
        <v>50</v>
      </c>
      <c r="G49" s="43">
        <v>7.86</v>
      </c>
      <c r="H49" s="43">
        <v>6.67</v>
      </c>
      <c r="I49" s="43">
        <v>11.8</v>
      </c>
      <c r="J49" s="43">
        <v>258.89999999999998</v>
      </c>
      <c r="K49" s="44"/>
      <c r="L49" s="43">
        <v>21.77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20.309999999999999</v>
      </c>
      <c r="H51" s="19">
        <f t="shared" ref="H51" si="19">SUM(H44:H50)</f>
        <v>20.5</v>
      </c>
      <c r="I51" s="19">
        <f t="shared" ref="I51" si="20">SUM(I44:I50)</f>
        <v>83.79</v>
      </c>
      <c r="J51" s="19">
        <f t="shared" ref="J51:L51" si="21">SUM(J44:J50)</f>
        <v>566.53</v>
      </c>
      <c r="K51" s="25"/>
      <c r="L51" s="19">
        <f t="shared" si="21"/>
        <v>76.42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540</v>
      </c>
      <c r="G62" s="32">
        <f t="shared" ref="G62" si="26">G51+G61</f>
        <v>20.309999999999999</v>
      </c>
      <c r="H62" s="32">
        <f t="shared" ref="H62" si="27">H51+H61</f>
        <v>20.5</v>
      </c>
      <c r="I62" s="32">
        <f t="shared" ref="I62" si="28">I51+I61</f>
        <v>83.79</v>
      </c>
      <c r="J62" s="32">
        <f t="shared" ref="J62:L62" si="29">J51+J61</f>
        <v>566.53</v>
      </c>
      <c r="K62" s="32"/>
      <c r="L62" s="32">
        <f t="shared" si="29"/>
        <v>76.42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250</v>
      </c>
      <c r="G63" s="40">
        <v>9.92</v>
      </c>
      <c r="H63" s="40">
        <v>13.42</v>
      </c>
      <c r="I63" s="40">
        <v>64</v>
      </c>
      <c r="J63" s="40">
        <v>257.25</v>
      </c>
      <c r="K63" s="41"/>
      <c r="L63" s="40">
        <v>38.65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0.53</v>
      </c>
      <c r="H65" s="43">
        <v>0.01</v>
      </c>
      <c r="I65" s="43">
        <v>10.99</v>
      </c>
      <c r="J65" s="43">
        <v>59.16</v>
      </c>
      <c r="K65" s="44"/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75</v>
      </c>
      <c r="G68" s="43">
        <v>10.86</v>
      </c>
      <c r="H68" s="43">
        <v>6.67</v>
      </c>
      <c r="I68" s="43">
        <v>11.8</v>
      </c>
      <c r="J68" s="43">
        <v>258.89999999999998</v>
      </c>
      <c r="K68" s="44"/>
      <c r="L68" s="43">
        <v>23.77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21.31</v>
      </c>
      <c r="H70" s="19">
        <f t="shared" ref="H70" si="31">SUM(H63:H69)</f>
        <v>20.100000000000001</v>
      </c>
      <c r="I70" s="19">
        <f t="shared" ref="I70" si="32">SUM(I63:I69)</f>
        <v>86.789999999999992</v>
      </c>
      <c r="J70" s="19">
        <f t="shared" ref="J70:L70" si="33">SUM(J63:J69)</f>
        <v>575.30999999999995</v>
      </c>
      <c r="K70" s="25"/>
      <c r="L70" s="19">
        <f t="shared" si="33"/>
        <v>76.42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525</v>
      </c>
      <c r="G81" s="32">
        <f t="shared" ref="G81" si="38">G70+G80</f>
        <v>21.31</v>
      </c>
      <c r="H81" s="32">
        <f t="shared" ref="H81" si="39">H70+H80</f>
        <v>20.100000000000001</v>
      </c>
      <c r="I81" s="32">
        <f t="shared" ref="I81" si="40">I70+I80</f>
        <v>86.789999999999992</v>
      </c>
      <c r="J81" s="32">
        <f t="shared" ref="J81:L81" si="41">J70+J80</f>
        <v>575.30999999999995</v>
      </c>
      <c r="K81" s="32"/>
      <c r="L81" s="32">
        <f t="shared" si="41"/>
        <v>76.42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250</v>
      </c>
      <c r="G82" s="40">
        <v>13.24</v>
      </c>
      <c r="H82" s="40">
        <v>15.11</v>
      </c>
      <c r="I82" s="40">
        <v>61</v>
      </c>
      <c r="J82" s="40">
        <v>278.64</v>
      </c>
      <c r="K82" s="41"/>
      <c r="L82" s="40">
        <v>38.65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210</v>
      </c>
      <c r="G84" s="43">
        <v>0.53</v>
      </c>
      <c r="H84" s="43">
        <v>0.01</v>
      </c>
      <c r="I84" s="43">
        <v>12.27</v>
      </c>
      <c r="J84" s="43">
        <v>155</v>
      </c>
      <c r="K84" s="44"/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2</v>
      </c>
      <c r="H85" s="43">
        <v>0.4</v>
      </c>
      <c r="I85" s="43">
        <v>10</v>
      </c>
      <c r="J85" s="43">
        <v>51.22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50</v>
      </c>
      <c r="G87" s="43">
        <v>4.18</v>
      </c>
      <c r="H87" s="43">
        <v>4.72</v>
      </c>
      <c r="I87" s="43">
        <v>0.4</v>
      </c>
      <c r="J87" s="43">
        <v>62.6</v>
      </c>
      <c r="K87" s="44"/>
      <c r="L87" s="43">
        <v>18.77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19.95</v>
      </c>
      <c r="H89" s="19">
        <f t="shared" ref="H89" si="43">SUM(H82:H88)</f>
        <v>20.239999999999998</v>
      </c>
      <c r="I89" s="19">
        <f t="shared" ref="I89" si="44">SUM(I82:I88)</f>
        <v>83.67</v>
      </c>
      <c r="J89" s="19">
        <f t="shared" ref="J89:L89" si="45">SUM(J82:J88)</f>
        <v>547.46</v>
      </c>
      <c r="K89" s="25"/>
      <c r="L89" s="19">
        <f t="shared" si="45"/>
        <v>76.42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550</v>
      </c>
      <c r="G100" s="32">
        <f t="shared" ref="G100" si="50">G89+G99</f>
        <v>19.95</v>
      </c>
      <c r="H100" s="32">
        <f t="shared" ref="H100" si="51">H89+H99</f>
        <v>20.239999999999998</v>
      </c>
      <c r="I100" s="32">
        <f t="shared" ref="I100" si="52">I89+I99</f>
        <v>83.67</v>
      </c>
      <c r="J100" s="32">
        <f t="shared" ref="J100:L100" si="53">J89+J99</f>
        <v>547.46</v>
      </c>
      <c r="K100" s="32"/>
      <c r="L100" s="32">
        <f t="shared" si="53"/>
        <v>76.42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11.1</v>
      </c>
      <c r="H101" s="40">
        <v>6.3</v>
      </c>
      <c r="I101" s="40">
        <v>35</v>
      </c>
      <c r="J101" s="40">
        <v>293</v>
      </c>
      <c r="K101" s="41"/>
      <c r="L101" s="40">
        <v>38.65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205</v>
      </c>
      <c r="G103" s="43">
        <v>0.53</v>
      </c>
      <c r="H103" s="43">
        <v>0.01</v>
      </c>
      <c r="I103" s="43">
        <v>12.27</v>
      </c>
      <c r="J103" s="43">
        <v>59.16</v>
      </c>
      <c r="K103" s="44"/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75</v>
      </c>
      <c r="G106" s="43">
        <v>10.86</v>
      </c>
      <c r="H106" s="43">
        <v>6.67</v>
      </c>
      <c r="I106" s="43">
        <v>11.8</v>
      </c>
      <c r="J106" s="43">
        <v>258.89999999999998</v>
      </c>
      <c r="K106" s="44"/>
      <c r="L106" s="43">
        <v>23.77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22.49</v>
      </c>
      <c r="H108" s="19">
        <f t="shared" si="54"/>
        <v>12.98</v>
      </c>
      <c r="I108" s="19">
        <f t="shared" si="54"/>
        <v>59.069999999999993</v>
      </c>
      <c r="J108" s="19">
        <f t="shared" si="54"/>
        <v>611.05999999999995</v>
      </c>
      <c r="K108" s="25"/>
      <c r="L108" s="19">
        <f t="shared" ref="L108" si="55">SUM(L101:L107)</f>
        <v>76.42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530</v>
      </c>
      <c r="G119" s="32">
        <f t="shared" ref="G119" si="58">G108+G118</f>
        <v>22.49</v>
      </c>
      <c r="H119" s="32">
        <f t="shared" ref="H119" si="59">H108+H118</f>
        <v>12.98</v>
      </c>
      <c r="I119" s="32">
        <f t="shared" ref="I119" si="60">I108+I118</f>
        <v>59.069999999999993</v>
      </c>
      <c r="J119" s="32">
        <f t="shared" ref="J119:L119" si="61">J108+J118</f>
        <v>611.05999999999995</v>
      </c>
      <c r="K119" s="32"/>
      <c r="L119" s="32">
        <f t="shared" si="61"/>
        <v>76.42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11.1</v>
      </c>
      <c r="H120" s="40">
        <v>6.3</v>
      </c>
      <c r="I120" s="40">
        <v>40</v>
      </c>
      <c r="J120" s="40">
        <v>283</v>
      </c>
      <c r="K120" s="41"/>
      <c r="L120" s="40">
        <v>47.42</v>
      </c>
    </row>
    <row r="121" spans="1:12" ht="15" x14ac:dyDescent="0.25">
      <c r="A121" s="14"/>
      <c r="B121" s="15"/>
      <c r="C121" s="11"/>
      <c r="D121" s="6"/>
      <c r="E121" s="42" t="s">
        <v>41</v>
      </c>
      <c r="F121" s="43">
        <v>155</v>
      </c>
      <c r="G121" s="43">
        <v>8.26</v>
      </c>
      <c r="H121" s="43">
        <v>15.02</v>
      </c>
      <c r="I121" s="43">
        <v>36.4</v>
      </c>
      <c r="J121" s="43">
        <v>195</v>
      </c>
      <c r="K121" s="44"/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205</v>
      </c>
      <c r="G122" s="43">
        <v>0.53</v>
      </c>
      <c r="H122" s="43">
        <v>0.01</v>
      </c>
      <c r="I122" s="43">
        <v>12.27</v>
      </c>
      <c r="J122" s="43">
        <v>59.16</v>
      </c>
      <c r="K122" s="44"/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40</v>
      </c>
      <c r="G123" s="43">
        <v>1.86</v>
      </c>
      <c r="H123" s="43">
        <v>0.9</v>
      </c>
      <c r="I123" s="43">
        <v>11.8</v>
      </c>
      <c r="J123" s="43">
        <v>58.64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21.75</v>
      </c>
      <c r="H127" s="19">
        <f t="shared" si="62"/>
        <v>22.23</v>
      </c>
      <c r="I127" s="19">
        <f t="shared" si="62"/>
        <v>100.47</v>
      </c>
      <c r="J127" s="19">
        <f t="shared" si="62"/>
        <v>595.79999999999995</v>
      </c>
      <c r="K127" s="25"/>
      <c r="L127" s="19">
        <f t="shared" ref="L127" si="63">SUM(L120:L126)</f>
        <v>76.42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21.75</v>
      </c>
      <c r="H138" s="32">
        <f t="shared" ref="H138" si="67">H127+H137</f>
        <v>22.23</v>
      </c>
      <c r="I138" s="32">
        <f t="shared" ref="I138" si="68">I127+I137</f>
        <v>100.47</v>
      </c>
      <c r="J138" s="32">
        <f t="shared" ref="J138:L138" si="69">J127+J137</f>
        <v>595.79999999999995</v>
      </c>
      <c r="K138" s="32"/>
      <c r="L138" s="32">
        <f t="shared" si="69"/>
        <v>76.42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260</v>
      </c>
      <c r="G139" s="40">
        <v>16.239999999999998</v>
      </c>
      <c r="H139" s="40">
        <v>18.100000000000001</v>
      </c>
      <c r="I139" s="40">
        <v>49.7</v>
      </c>
      <c r="J139" s="40">
        <v>258.98</v>
      </c>
      <c r="K139" s="41"/>
      <c r="L139" s="40">
        <v>38.65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0.53</v>
      </c>
      <c r="H141" s="43">
        <v>0.5</v>
      </c>
      <c r="I141" s="43">
        <v>22.27</v>
      </c>
      <c r="J141" s="43">
        <v>259.16000000000003</v>
      </c>
      <c r="K141" s="44"/>
      <c r="L141" s="43">
        <v>33.770000000000003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1.86</v>
      </c>
      <c r="H142" s="43">
        <v>0.9</v>
      </c>
      <c r="I142" s="43">
        <v>11.8</v>
      </c>
      <c r="J142" s="43">
        <v>58.64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18.63</v>
      </c>
      <c r="H146" s="19">
        <f t="shared" si="70"/>
        <v>19.5</v>
      </c>
      <c r="I146" s="19">
        <f t="shared" si="70"/>
        <v>83.77</v>
      </c>
      <c r="J146" s="19">
        <f t="shared" si="70"/>
        <v>576.78000000000009</v>
      </c>
      <c r="K146" s="25"/>
      <c r="L146" s="19">
        <f t="shared" ref="L146" si="71">SUM(L139:L145)</f>
        <v>76.42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74">G146+G156</f>
        <v>18.63</v>
      </c>
      <c r="H157" s="32">
        <f t="shared" ref="H157" si="75">H146+H156</f>
        <v>19.5</v>
      </c>
      <c r="I157" s="32">
        <f t="shared" ref="I157" si="76">I146+I156</f>
        <v>83.77</v>
      </c>
      <c r="J157" s="32">
        <f t="shared" ref="J157:L157" si="77">J146+J156</f>
        <v>576.78000000000009</v>
      </c>
      <c r="K157" s="32"/>
      <c r="L157" s="32">
        <f t="shared" si="77"/>
        <v>76.42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250</v>
      </c>
      <c r="G158" s="40">
        <v>9.92</v>
      </c>
      <c r="H158" s="40">
        <v>13.42</v>
      </c>
      <c r="I158" s="40">
        <v>51</v>
      </c>
      <c r="J158" s="40">
        <v>197.25</v>
      </c>
      <c r="K158" s="41"/>
      <c r="L158" s="40">
        <v>38.65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205</v>
      </c>
      <c r="G160" s="43">
        <v>0.53</v>
      </c>
      <c r="H160" s="43">
        <v>0.01</v>
      </c>
      <c r="I160" s="43">
        <v>10.99</v>
      </c>
      <c r="J160" s="43">
        <v>59.16</v>
      </c>
      <c r="K160" s="44"/>
      <c r="L160" s="43">
        <v>14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20</v>
      </c>
      <c r="G161" s="43">
        <v>2</v>
      </c>
      <c r="H161" s="43">
        <v>0.4</v>
      </c>
      <c r="I161" s="43">
        <v>10</v>
      </c>
      <c r="J161" s="43">
        <v>51.22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47</v>
      </c>
      <c r="F163" s="43">
        <v>50</v>
      </c>
      <c r="G163" s="43">
        <v>7.86</v>
      </c>
      <c r="H163" s="43">
        <v>6.67</v>
      </c>
      <c r="I163" s="43">
        <v>11.8</v>
      </c>
      <c r="J163" s="43">
        <v>258.89999999999998</v>
      </c>
      <c r="K163" s="44"/>
      <c r="L163" s="43">
        <v>21.77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20.309999999999999</v>
      </c>
      <c r="H165" s="19">
        <f t="shared" si="78"/>
        <v>20.5</v>
      </c>
      <c r="I165" s="19">
        <f t="shared" si="78"/>
        <v>83.79</v>
      </c>
      <c r="J165" s="19">
        <f t="shared" si="78"/>
        <v>566.53</v>
      </c>
      <c r="K165" s="25"/>
      <c r="L165" s="19">
        <f t="shared" ref="L165" si="79">SUM(L158:L164)</f>
        <v>76.42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525</v>
      </c>
      <c r="G176" s="32">
        <f t="shared" ref="G176" si="82">G165+G175</f>
        <v>20.309999999999999</v>
      </c>
      <c r="H176" s="32">
        <f t="shared" ref="H176" si="83">H165+H175</f>
        <v>20.5</v>
      </c>
      <c r="I176" s="32">
        <f t="shared" ref="I176" si="84">I165+I175</f>
        <v>83.79</v>
      </c>
      <c r="J176" s="32">
        <f t="shared" ref="J176:L176" si="85">J165+J175</f>
        <v>566.53</v>
      </c>
      <c r="K176" s="32"/>
      <c r="L176" s="32">
        <f t="shared" si="85"/>
        <v>76.42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260</v>
      </c>
      <c r="G177" s="40">
        <v>9.92</v>
      </c>
      <c r="H177" s="40">
        <v>13.42</v>
      </c>
      <c r="I177" s="40">
        <v>64</v>
      </c>
      <c r="J177" s="40">
        <v>257.25</v>
      </c>
      <c r="K177" s="41"/>
      <c r="L177" s="40">
        <v>42.65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0.53</v>
      </c>
      <c r="H179" s="43">
        <v>0.01</v>
      </c>
      <c r="I179" s="43">
        <v>10.99</v>
      </c>
      <c r="J179" s="43">
        <v>59.16</v>
      </c>
      <c r="K179" s="44"/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50</v>
      </c>
      <c r="G182" s="43">
        <v>10.86</v>
      </c>
      <c r="H182" s="43">
        <v>6.67</v>
      </c>
      <c r="I182" s="43">
        <v>11.8</v>
      </c>
      <c r="J182" s="43">
        <v>258.89999999999998</v>
      </c>
      <c r="K182" s="44"/>
      <c r="L182" s="43">
        <v>20.77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21.31</v>
      </c>
      <c r="H184" s="19">
        <f t="shared" si="86"/>
        <v>20.100000000000001</v>
      </c>
      <c r="I184" s="19">
        <f t="shared" si="86"/>
        <v>86.789999999999992</v>
      </c>
      <c r="J184" s="19">
        <f t="shared" si="86"/>
        <v>575.30999999999995</v>
      </c>
      <c r="K184" s="25"/>
      <c r="L184" s="19">
        <f t="shared" ref="L184" si="87">SUM(L177:L183)</f>
        <v>76.42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510</v>
      </c>
      <c r="G195" s="32">
        <f t="shared" ref="G195" si="90">G184+G194</f>
        <v>21.31</v>
      </c>
      <c r="H195" s="32">
        <f t="shared" ref="H195" si="91">H184+H194</f>
        <v>20.100000000000001</v>
      </c>
      <c r="I195" s="32">
        <f t="shared" ref="I195" si="92">I184+I194</f>
        <v>86.789999999999992</v>
      </c>
      <c r="J195" s="32">
        <f t="shared" ref="J195:L195" si="93">J184+J194</f>
        <v>575.30999999999995</v>
      </c>
      <c r="K195" s="32"/>
      <c r="L195" s="32">
        <f t="shared" si="93"/>
        <v>76.42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20.643999999999998</v>
      </c>
      <c r="H196" s="34">
        <f t="shared" si="94"/>
        <v>19.788</v>
      </c>
      <c r="I196" s="34">
        <f t="shared" si="94"/>
        <v>85.238</v>
      </c>
      <c r="J196" s="34">
        <f t="shared" si="94"/>
        <v>578.73599999999988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76.419999999999987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dcterms:created xsi:type="dcterms:W3CDTF">2022-05-16T14:23:56Z</dcterms:created>
  <dcterms:modified xsi:type="dcterms:W3CDTF">2024-12-03T09:43:36Z</dcterms:modified>
</cp:coreProperties>
</file>